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<sst xmlns="http://schemas.openxmlformats.org/spreadsheetml/2006/main" count="125" uniqueCount="39">
  <si>
    <t>Nr.183/18.09.2023</t>
  </si>
  <si>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</si>
  <si>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</si>
  <si>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</si>
  <si>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</si>
  <si>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</si>
  <si>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</si>
  <si>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</si>
  <si>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</si>
  <si>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 xml:space="preserve"> C.F.P.-cf.Legii 153/2017-art.15</t>
  </si>
  <si>
    <t>Spor  15% cf.Legii 153/2017-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</si>
  <si>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</si>
  <si>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</si>
  <si>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</si>
  <si>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</si>
  <si>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</si>
  <si>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</si>
  <si>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</si>
  <si>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</si>
  <si>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</si>
  <si>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</si>
  <si>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</si>
  <si>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</si>
  <si>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</si>
  <si>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</si>
  <si>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</si>
  <si>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</si>
  <si>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</si>
  <si>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</si>
  <si>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magaziner</t>
  </si>
  <si>
    <t>sofer</t>
  </si>
  <si>
    <t>muncitor calificat</t>
  </si>
  <si>
    <t>M/G</t>
  </si>
  <si>
    <t>III</t>
  </si>
  <si>
    <t>IV</t>
  </si>
  <si>
    <t>muncitor calificat 1/2</t>
  </si>
  <si>
    <t>muncitor necalificat</t>
  </si>
  <si>
    <t>TOTAL GENERAL</t>
  </si>
  <si>
    <t>Conform O.U.G. nr. 8/2009 art.1 alin. (2) , D.A.D.P.P. Fetesti acorda vouchere de vacanta salariatilor o data pe an.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</si>
</sst>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15"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"/>
      <family val="1"/>
    </font>
    <font>
      <b/>
      <sz val="18"/>
      <name val="Arial"/>
      <family val="2"/>
    </font>
    <font>
      <b/>
      <sz val="12"/>
      <name val=""/>
      <family val="1"/>
    </font>
    <font>
      <b/>
      <sz val="1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Fill="1" applyBorder="1" applyAlignment="1">
      <alignment/>
    </xf>
    <xf numFmtId="165" fontId="5" fillId="0" borderId="2" xfId="0" applyNumberFormat="1" applyFont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right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1" fillId="0" borderId="0" xfId="0" applyFont="1" applyAlignment="1">
      <alignment/>
    </xf>
    <xf numFmtId="164" fontId="9" fillId="2" borderId="0" xfId="0" applyFont="1" applyFill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L50" sqref="L50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2.42187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2.140625" style="2" customWidth="1"/>
    <col min="9" max="9" width="16.00390625" style="3" customWidth="1"/>
    <col min="10" max="10" width="12.8515625" style="0" customWidth="1"/>
    <col min="11" max="11" width="13.140625" style="0" customWidth="1"/>
    <col min="255" max="16384" width="11.57421875" style="0" customWidth="1"/>
  </cols>
  <sheetData>
    <row r="1" spans="8:9" ht="12.75">
      <c r="H1" s="4"/>
      <c r="I1" s="5"/>
    </row>
    <row r="2" spans="2:9" ht="12.75">
      <c r="B2" t="s">
        <v>0</v>
      </c>
      <c r="H2" s="4"/>
      <c r="I2" s="5"/>
    </row>
    <row r="3" spans="1:11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4:9" ht="12.75">
      <c r="D4" s="7"/>
      <c r="H4" s="4"/>
      <c r="I4" s="5"/>
    </row>
    <row r="5" spans="8:9" ht="12.75">
      <c r="H5" s="8"/>
      <c r="I5" s="8"/>
    </row>
    <row r="6" spans="8:9" ht="12.75">
      <c r="H6" s="4"/>
      <c r="I6" s="5"/>
    </row>
    <row r="7" spans="8:9" ht="12.75">
      <c r="H7" s="4"/>
      <c r="I7" s="5"/>
    </row>
    <row r="8" spans="8:9" ht="12.75">
      <c r="H8" s="4"/>
      <c r="I8" s="5"/>
    </row>
    <row r="9" ht="0.75" customHeight="1"/>
    <row r="10" spans="1:12" s="14" customFormat="1" ht="69.75" customHeight="1">
      <c r="A10" s="9" t="s">
        <v>2</v>
      </c>
      <c r="B10" s="10" t="s">
        <v>3</v>
      </c>
      <c r="C10" s="10" t="s">
        <v>4</v>
      </c>
      <c r="D10" s="11" t="s">
        <v>5</v>
      </c>
      <c r="E10" s="10" t="s">
        <v>6</v>
      </c>
      <c r="F10" s="10" t="s">
        <v>7</v>
      </c>
      <c r="G10" s="10" t="s">
        <v>8</v>
      </c>
      <c r="H10" s="12" t="s">
        <v>9</v>
      </c>
      <c r="I10" s="12" t="s">
        <v>10</v>
      </c>
      <c r="J10" s="11" t="s">
        <v>11</v>
      </c>
      <c r="K10" s="11" t="s">
        <v>12</v>
      </c>
      <c r="L10" s="13" t="s">
        <v>13</v>
      </c>
    </row>
    <row r="11" spans="1:12" ht="22.5" customHeight="1">
      <c r="A11" s="15"/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2.75">
      <c r="A12" s="18">
        <v>1</v>
      </c>
      <c r="B12" s="19" t="s">
        <v>15</v>
      </c>
      <c r="C12" s="18" t="s">
        <v>16</v>
      </c>
      <c r="D12" s="18">
        <v>1</v>
      </c>
      <c r="E12" s="18" t="s">
        <v>17</v>
      </c>
      <c r="F12" s="18" t="s">
        <v>18</v>
      </c>
      <c r="G12" s="20">
        <v>11220</v>
      </c>
      <c r="H12" s="21"/>
      <c r="I12" s="21"/>
      <c r="J12" s="21">
        <v>347</v>
      </c>
      <c r="K12" s="19">
        <f>G12+I12+J12</f>
        <v>11567</v>
      </c>
      <c r="L12" s="22">
        <f>D12*K12</f>
        <v>11567</v>
      </c>
    </row>
    <row r="13" spans="1:12" ht="12.75">
      <c r="A13" s="18">
        <v>2</v>
      </c>
      <c r="B13" s="19" t="s">
        <v>19</v>
      </c>
      <c r="C13" s="18" t="s">
        <v>16</v>
      </c>
      <c r="D13" s="18">
        <v>2</v>
      </c>
      <c r="E13" s="18" t="s">
        <v>17</v>
      </c>
      <c r="F13" s="18" t="s">
        <v>18</v>
      </c>
      <c r="G13" s="19">
        <v>9945</v>
      </c>
      <c r="H13" s="21"/>
      <c r="I13" s="21"/>
      <c r="J13" s="21">
        <v>347</v>
      </c>
      <c r="K13" s="19">
        <f>G13+I13+J13</f>
        <v>10292</v>
      </c>
      <c r="L13" s="22">
        <f>D13*K13</f>
        <v>20584</v>
      </c>
    </row>
    <row r="14" spans="1:12" ht="12.75">
      <c r="A14" s="18">
        <v>3</v>
      </c>
      <c r="B14" s="19" t="s">
        <v>20</v>
      </c>
      <c r="C14" s="18" t="s">
        <v>16</v>
      </c>
      <c r="D14" s="18">
        <v>2</v>
      </c>
      <c r="E14" s="18" t="s">
        <v>17</v>
      </c>
      <c r="F14" s="18" t="s">
        <v>18</v>
      </c>
      <c r="G14" s="23">
        <v>9359</v>
      </c>
      <c r="H14" s="21">
        <v>936</v>
      </c>
      <c r="I14" s="21"/>
      <c r="J14" s="21">
        <v>347</v>
      </c>
      <c r="K14" s="19">
        <v>10642</v>
      </c>
      <c r="L14" s="22">
        <f>D14*K14</f>
        <v>21284</v>
      </c>
    </row>
    <row r="15" spans="1:12" ht="12.75">
      <c r="A15" s="18">
        <v>4</v>
      </c>
      <c r="B15" s="19" t="s">
        <v>20</v>
      </c>
      <c r="C15" s="18" t="s">
        <v>16</v>
      </c>
      <c r="D15" s="18">
        <v>1</v>
      </c>
      <c r="E15" s="18" t="s">
        <v>17</v>
      </c>
      <c r="F15" s="18" t="s">
        <v>18</v>
      </c>
      <c r="G15" s="23">
        <v>9359</v>
      </c>
      <c r="H15"/>
      <c r="I15" s="21"/>
      <c r="J15" s="21">
        <v>347</v>
      </c>
      <c r="K15" s="19">
        <f>G15+I15+J15</f>
        <v>9706</v>
      </c>
      <c r="L15" s="22">
        <f>D15*K15</f>
        <v>9706</v>
      </c>
    </row>
    <row r="16" spans="1:12" ht="12.75">
      <c r="A16" s="18">
        <v>5</v>
      </c>
      <c r="B16" s="19" t="s">
        <v>21</v>
      </c>
      <c r="C16" s="18" t="s">
        <v>16</v>
      </c>
      <c r="D16" s="18">
        <v>4</v>
      </c>
      <c r="E16" s="18" t="s">
        <v>22</v>
      </c>
      <c r="F16" s="18" t="s">
        <v>18</v>
      </c>
      <c r="G16" s="23">
        <v>6375</v>
      </c>
      <c r="H16" s="21"/>
      <c r="I16" s="21"/>
      <c r="J16" s="21">
        <v>347</v>
      </c>
      <c r="K16" s="19">
        <f>G16+I16+J16</f>
        <v>6722</v>
      </c>
      <c r="L16" s="22">
        <f>D16*K16</f>
        <v>26888</v>
      </c>
    </row>
    <row r="17" spans="1:12" ht="21.75" customHeight="1">
      <c r="A17" s="15"/>
      <c r="B17" s="16" t="s">
        <v>23</v>
      </c>
      <c r="C17" s="16"/>
      <c r="D17" s="16"/>
      <c r="E17" s="16"/>
      <c r="F17" s="16"/>
      <c r="G17" s="16"/>
      <c r="H17" s="16"/>
      <c r="I17" s="16"/>
      <c r="J17" s="16"/>
      <c r="K17" s="16">
        <f>G17+I17+J17</f>
        <v>0</v>
      </c>
      <c r="L17" s="22"/>
    </row>
    <row r="18" spans="1:12" ht="12.75">
      <c r="A18" s="15">
        <v>1</v>
      </c>
      <c r="B18" s="24" t="s">
        <v>24</v>
      </c>
      <c r="C18" s="18" t="s">
        <v>25</v>
      </c>
      <c r="D18" s="18">
        <v>2</v>
      </c>
      <c r="E18" s="18" t="s">
        <v>17</v>
      </c>
      <c r="F18" s="18">
        <v>5</v>
      </c>
      <c r="G18" s="24">
        <v>6764</v>
      </c>
      <c r="H18" s="21"/>
      <c r="I18" s="21"/>
      <c r="J18" s="21">
        <v>347</v>
      </c>
      <c r="K18" s="19">
        <f>G18+I18+J18</f>
        <v>7111</v>
      </c>
      <c r="L18" s="22">
        <f>D18*K18</f>
        <v>14222</v>
      </c>
    </row>
    <row r="19" spans="1:12" ht="12.75">
      <c r="A19" s="18">
        <v>2</v>
      </c>
      <c r="B19" s="24" t="s">
        <v>24</v>
      </c>
      <c r="C19" s="18" t="s">
        <v>26</v>
      </c>
      <c r="D19" s="18">
        <v>1</v>
      </c>
      <c r="E19" s="18" t="s">
        <v>17</v>
      </c>
      <c r="F19" s="18">
        <v>4</v>
      </c>
      <c r="G19" s="24">
        <v>6104</v>
      </c>
      <c r="H19" s="21"/>
      <c r="I19" s="21"/>
      <c r="J19" s="21">
        <v>347</v>
      </c>
      <c r="K19" s="19">
        <f>G19+I19+J19</f>
        <v>6451</v>
      </c>
      <c r="L19" s="22">
        <f>D19*K19</f>
        <v>6451</v>
      </c>
    </row>
    <row r="20" spans="1:12" ht="12.75">
      <c r="A20" s="18">
        <v>3</v>
      </c>
      <c r="B20" s="24" t="s">
        <v>24</v>
      </c>
      <c r="C20" s="18" t="s">
        <v>16</v>
      </c>
      <c r="D20" s="18">
        <v>1</v>
      </c>
      <c r="E20" s="18" t="s">
        <v>17</v>
      </c>
      <c r="F20" s="18">
        <v>4</v>
      </c>
      <c r="G20" s="24">
        <v>5638</v>
      </c>
      <c r="H20" s="21"/>
      <c r="I20" s="21"/>
      <c r="J20" s="21">
        <v>347</v>
      </c>
      <c r="K20" s="19">
        <f>G20+I20+J20</f>
        <v>5985</v>
      </c>
      <c r="L20" s="22">
        <f>D20*K20</f>
        <v>5985</v>
      </c>
    </row>
    <row r="21" spans="1:12" ht="12.75">
      <c r="A21" s="18">
        <v>4</v>
      </c>
      <c r="B21" s="19" t="s">
        <v>27</v>
      </c>
      <c r="C21" s="18" t="s">
        <v>25</v>
      </c>
      <c r="D21" s="18">
        <v>1</v>
      </c>
      <c r="E21" s="18" t="s">
        <v>22</v>
      </c>
      <c r="F21" s="18">
        <v>5</v>
      </c>
      <c r="G21" s="19">
        <v>5241</v>
      </c>
      <c r="H21" s="21"/>
      <c r="I21" s="21"/>
      <c r="J21" s="21">
        <v>347</v>
      </c>
      <c r="K21" s="19">
        <f>G21+I21+J21</f>
        <v>5588</v>
      </c>
      <c r="L21" s="22">
        <f>D21*K21</f>
        <v>5588</v>
      </c>
    </row>
    <row r="22" spans="1:12" ht="12.75">
      <c r="A22" s="18">
        <v>5</v>
      </c>
      <c r="B22" s="19" t="s">
        <v>27</v>
      </c>
      <c r="C22" s="18" t="s">
        <v>26</v>
      </c>
      <c r="D22" s="18">
        <v>1</v>
      </c>
      <c r="E22" s="18" t="s">
        <v>22</v>
      </c>
      <c r="F22" s="18">
        <v>5</v>
      </c>
      <c r="G22" s="19">
        <v>4860</v>
      </c>
      <c r="H22" s="21"/>
      <c r="I22" s="21"/>
      <c r="J22" s="21">
        <v>347</v>
      </c>
      <c r="K22" s="19">
        <f>G22+I22+J22</f>
        <v>5207</v>
      </c>
      <c r="L22" s="22">
        <f>D22*K22</f>
        <v>5207</v>
      </c>
    </row>
    <row r="23" spans="1:12" ht="12.75">
      <c r="A23" s="18">
        <v>6</v>
      </c>
      <c r="B23" s="19" t="s">
        <v>27</v>
      </c>
      <c r="C23" s="18" t="s">
        <v>26</v>
      </c>
      <c r="D23" s="18">
        <v>1</v>
      </c>
      <c r="E23" s="18" t="s">
        <v>22</v>
      </c>
      <c r="F23" s="18">
        <v>3</v>
      </c>
      <c r="G23" s="19">
        <v>4625</v>
      </c>
      <c r="H23" s="21"/>
      <c r="I23" s="21"/>
      <c r="J23" s="21">
        <v>347</v>
      </c>
      <c r="K23" s="19">
        <f>G23+I23+J23</f>
        <v>4972</v>
      </c>
      <c r="L23" s="22">
        <f>D23*K23</f>
        <v>4972</v>
      </c>
    </row>
    <row r="24" spans="1:12" ht="12.75">
      <c r="A24" s="18">
        <v>7</v>
      </c>
      <c r="B24" s="19" t="s">
        <v>28</v>
      </c>
      <c r="C24" s="18" t="s">
        <v>16</v>
      </c>
      <c r="D24" s="25">
        <v>1</v>
      </c>
      <c r="E24" s="18" t="s">
        <v>22</v>
      </c>
      <c r="F24" s="18">
        <v>5</v>
      </c>
      <c r="G24" s="19">
        <v>4860</v>
      </c>
      <c r="H24" s="21"/>
      <c r="I24" s="21"/>
      <c r="J24" s="21">
        <v>347</v>
      </c>
      <c r="K24" s="19">
        <f>G24+I24+J24</f>
        <v>5207</v>
      </c>
      <c r="L24" s="22">
        <f>D24*K24</f>
        <v>5207</v>
      </c>
    </row>
    <row r="25" spans="1:12" ht="12.75">
      <c r="A25" s="18">
        <v>8</v>
      </c>
      <c r="B25" s="19" t="s">
        <v>29</v>
      </c>
      <c r="C25" s="18" t="s">
        <v>16</v>
      </c>
      <c r="D25" s="18">
        <v>1</v>
      </c>
      <c r="E25" s="18" t="s">
        <v>22</v>
      </c>
      <c r="F25" s="18">
        <v>3</v>
      </c>
      <c r="G25" s="19">
        <v>4625</v>
      </c>
      <c r="H25" s="21"/>
      <c r="I25" s="21"/>
      <c r="J25" s="21">
        <v>347</v>
      </c>
      <c r="K25" s="19">
        <f>G25+I25+J25</f>
        <v>4972</v>
      </c>
      <c r="L25" s="22">
        <f>D25*K25</f>
        <v>4972</v>
      </c>
    </row>
    <row r="26" spans="1:12" ht="12.75">
      <c r="A26" s="18">
        <v>9</v>
      </c>
      <c r="B26" s="19" t="s">
        <v>30</v>
      </c>
      <c r="C26" s="18" t="s">
        <v>26</v>
      </c>
      <c r="D26" s="18">
        <v>3</v>
      </c>
      <c r="E26" s="18" t="s">
        <v>22</v>
      </c>
      <c r="F26" s="18">
        <v>5</v>
      </c>
      <c r="G26" s="19">
        <v>4986</v>
      </c>
      <c r="H26" s="21"/>
      <c r="I26" s="21"/>
      <c r="J26" s="21">
        <v>347</v>
      </c>
      <c r="K26" s="19">
        <f>G26+I26+J26</f>
        <v>5333</v>
      </c>
      <c r="L26" s="22">
        <f>D26*K26</f>
        <v>15999</v>
      </c>
    </row>
    <row r="27" spans="1:12" ht="12.75">
      <c r="A27" s="18">
        <v>10</v>
      </c>
      <c r="B27" s="19" t="s">
        <v>31</v>
      </c>
      <c r="C27" s="18" t="s">
        <v>26</v>
      </c>
      <c r="D27" s="18">
        <v>22</v>
      </c>
      <c r="E27" s="18" t="s">
        <v>32</v>
      </c>
      <c r="F27" s="18">
        <v>5</v>
      </c>
      <c r="G27" s="19">
        <v>5114</v>
      </c>
      <c r="H27" s="21"/>
      <c r="I27" s="21"/>
      <c r="J27" s="21">
        <v>347</v>
      </c>
      <c r="K27" s="19">
        <f>G27+I27+J27</f>
        <v>5461</v>
      </c>
      <c r="L27" s="22">
        <f>D27*K27</f>
        <v>120142</v>
      </c>
    </row>
    <row r="28" spans="1:12" ht="12.75">
      <c r="A28" s="18">
        <v>11</v>
      </c>
      <c r="B28" s="19" t="s">
        <v>31</v>
      </c>
      <c r="C28" s="18" t="s">
        <v>26</v>
      </c>
      <c r="D28" s="18">
        <v>2</v>
      </c>
      <c r="E28" s="18" t="s">
        <v>32</v>
      </c>
      <c r="F28" s="18">
        <v>4</v>
      </c>
      <c r="G28" s="19">
        <v>4989</v>
      </c>
      <c r="H28" s="21"/>
      <c r="I28" s="21"/>
      <c r="J28" s="21">
        <v>347</v>
      </c>
      <c r="K28" s="19">
        <f>G28+I28+J28</f>
        <v>5336</v>
      </c>
      <c r="L28" s="22">
        <f>D28*K28</f>
        <v>10672</v>
      </c>
    </row>
    <row r="29" spans="1:12" ht="12.75">
      <c r="A29" s="18">
        <v>12</v>
      </c>
      <c r="B29" s="19" t="s">
        <v>31</v>
      </c>
      <c r="C29" s="18" t="s">
        <v>26</v>
      </c>
      <c r="D29" s="18">
        <v>3</v>
      </c>
      <c r="E29" s="18" t="s">
        <v>32</v>
      </c>
      <c r="F29" s="18">
        <v>3</v>
      </c>
      <c r="G29" s="19">
        <v>4867</v>
      </c>
      <c r="H29" s="21"/>
      <c r="I29" s="21"/>
      <c r="J29" s="21">
        <v>347</v>
      </c>
      <c r="K29" s="19">
        <f>G29+I29+J29</f>
        <v>5214</v>
      </c>
      <c r="L29" s="22">
        <f>D29*K29</f>
        <v>15642</v>
      </c>
    </row>
    <row r="30" spans="1:12" ht="12.75">
      <c r="A30" s="18">
        <v>13</v>
      </c>
      <c r="B30" s="19" t="s">
        <v>31</v>
      </c>
      <c r="C30" s="18" t="s">
        <v>16</v>
      </c>
      <c r="D30" s="18">
        <v>4</v>
      </c>
      <c r="E30" s="18" t="s">
        <v>32</v>
      </c>
      <c r="F30" s="18">
        <v>5</v>
      </c>
      <c r="G30" s="19">
        <v>4921</v>
      </c>
      <c r="H30" s="21"/>
      <c r="I30" s="21"/>
      <c r="J30" s="21">
        <v>347</v>
      </c>
      <c r="K30" s="19">
        <f>G30+I30+J30</f>
        <v>5268</v>
      </c>
      <c r="L30" s="22">
        <f>D30*K30</f>
        <v>21072</v>
      </c>
    </row>
    <row r="31" spans="1:12" ht="12.75">
      <c r="A31" s="18">
        <v>14</v>
      </c>
      <c r="B31" s="19" t="s">
        <v>31</v>
      </c>
      <c r="C31" s="18" t="s">
        <v>16</v>
      </c>
      <c r="D31" s="18">
        <v>2</v>
      </c>
      <c r="E31" s="18" t="s">
        <v>32</v>
      </c>
      <c r="F31" s="18">
        <v>4</v>
      </c>
      <c r="G31" s="19">
        <v>4801</v>
      </c>
      <c r="H31" s="21"/>
      <c r="I31" s="21"/>
      <c r="J31" s="21">
        <v>347</v>
      </c>
      <c r="K31" s="19">
        <f>G31+I31+J31</f>
        <v>5148</v>
      </c>
      <c r="L31" s="22">
        <f>D31*K31</f>
        <v>10296</v>
      </c>
    </row>
    <row r="32" spans="1:12" ht="12.75">
      <c r="A32" s="18">
        <v>15</v>
      </c>
      <c r="B32" s="19" t="s">
        <v>31</v>
      </c>
      <c r="C32" s="18" t="s">
        <v>16</v>
      </c>
      <c r="D32" s="18">
        <v>2</v>
      </c>
      <c r="E32" s="18" t="s">
        <v>32</v>
      </c>
      <c r="F32" s="18">
        <v>2</v>
      </c>
      <c r="G32" s="19">
        <v>4461</v>
      </c>
      <c r="H32" s="21"/>
      <c r="I32" s="21"/>
      <c r="J32" s="21">
        <v>347</v>
      </c>
      <c r="K32" s="19">
        <f>G32+I32+J32</f>
        <v>4808</v>
      </c>
      <c r="L32" s="22">
        <f>D32*K32</f>
        <v>9616</v>
      </c>
    </row>
    <row r="33" spans="1:12" ht="12.75">
      <c r="A33" s="18">
        <v>16</v>
      </c>
      <c r="B33" s="19" t="s">
        <v>31</v>
      </c>
      <c r="C33" s="18" t="s">
        <v>33</v>
      </c>
      <c r="D33" s="18">
        <v>2</v>
      </c>
      <c r="E33" s="18" t="s">
        <v>32</v>
      </c>
      <c r="F33" s="18">
        <v>5</v>
      </c>
      <c r="G33" s="19">
        <v>4795</v>
      </c>
      <c r="H33" s="21"/>
      <c r="I33" s="21"/>
      <c r="J33" s="21">
        <v>347</v>
      </c>
      <c r="K33" s="19">
        <f>G33+I33+J33</f>
        <v>5142</v>
      </c>
      <c r="L33" s="22">
        <f>D33*K33</f>
        <v>10284</v>
      </c>
    </row>
    <row r="34" spans="1:12" ht="12.75">
      <c r="A34" s="18">
        <v>17</v>
      </c>
      <c r="B34" s="19" t="s">
        <v>31</v>
      </c>
      <c r="C34" s="18" t="s">
        <v>33</v>
      </c>
      <c r="D34" s="18">
        <v>1</v>
      </c>
      <c r="E34" s="18" t="s">
        <v>32</v>
      </c>
      <c r="F34" s="18">
        <v>4</v>
      </c>
      <c r="G34" s="19">
        <v>4668</v>
      </c>
      <c r="H34" s="21"/>
      <c r="I34" s="21"/>
      <c r="J34" s="21">
        <v>347</v>
      </c>
      <c r="K34" s="19">
        <f>G34+I34+J34</f>
        <v>5015</v>
      </c>
      <c r="L34" s="22">
        <f>D34*K34</f>
        <v>5015</v>
      </c>
    </row>
    <row r="35" spans="1:12" ht="12.75">
      <c r="A35" s="18">
        <v>18</v>
      </c>
      <c r="B35" s="19" t="s">
        <v>31</v>
      </c>
      <c r="C35" s="18" t="s">
        <v>33</v>
      </c>
      <c r="D35" s="18">
        <v>2</v>
      </c>
      <c r="E35" s="18" t="s">
        <v>32</v>
      </c>
      <c r="F35" s="18">
        <v>3</v>
      </c>
      <c r="G35" s="19">
        <v>4564</v>
      </c>
      <c r="H35" s="21"/>
      <c r="I35" s="21"/>
      <c r="J35" s="21">
        <v>347</v>
      </c>
      <c r="K35" s="19">
        <f>G35+I35+J35</f>
        <v>4911</v>
      </c>
      <c r="L35" s="22">
        <f>D35*K35</f>
        <v>9822</v>
      </c>
    </row>
    <row r="36" spans="1:12" ht="12.75">
      <c r="A36" s="18">
        <v>19</v>
      </c>
      <c r="B36" s="19" t="s">
        <v>31</v>
      </c>
      <c r="C36" s="18" t="s">
        <v>33</v>
      </c>
      <c r="D36" s="18">
        <v>1</v>
      </c>
      <c r="E36" s="18" t="s">
        <v>32</v>
      </c>
      <c r="F36" s="18">
        <v>2</v>
      </c>
      <c r="G36" s="19">
        <v>4347</v>
      </c>
      <c r="H36" s="21"/>
      <c r="I36" s="21"/>
      <c r="J36" s="21">
        <v>347</v>
      </c>
      <c r="K36" s="19">
        <f>G36+I36+J36</f>
        <v>4694</v>
      </c>
      <c r="L36" s="22">
        <f>D36*K36</f>
        <v>4694</v>
      </c>
    </row>
    <row r="37" spans="1:12" ht="12.75">
      <c r="A37" s="18">
        <v>20</v>
      </c>
      <c r="B37" s="19" t="s">
        <v>31</v>
      </c>
      <c r="C37" s="18" t="s">
        <v>33</v>
      </c>
      <c r="D37" s="18">
        <v>1</v>
      </c>
      <c r="E37" s="18" t="s">
        <v>32</v>
      </c>
      <c r="F37" s="18">
        <v>1</v>
      </c>
      <c r="G37" s="19">
        <v>4140</v>
      </c>
      <c r="H37" s="21"/>
      <c r="I37" s="21"/>
      <c r="J37" s="21">
        <v>347</v>
      </c>
      <c r="K37" s="19">
        <f>G37+I37+J37</f>
        <v>4487</v>
      </c>
      <c r="L37" s="22">
        <f>D37*K37</f>
        <v>4487</v>
      </c>
    </row>
    <row r="38" spans="1:12" ht="12.75">
      <c r="A38" s="18">
        <v>21</v>
      </c>
      <c r="B38" s="19" t="s">
        <v>31</v>
      </c>
      <c r="C38" s="18" t="s">
        <v>34</v>
      </c>
      <c r="D38" s="18">
        <v>9</v>
      </c>
      <c r="E38" s="18" t="s">
        <v>32</v>
      </c>
      <c r="F38" s="18">
        <v>5</v>
      </c>
      <c r="G38" s="19">
        <v>4669</v>
      </c>
      <c r="H38" s="21"/>
      <c r="I38" s="21"/>
      <c r="J38" s="21">
        <v>347</v>
      </c>
      <c r="K38" s="19">
        <f>G38+I38+J38</f>
        <v>5016</v>
      </c>
      <c r="L38" s="22">
        <f>D38*K38</f>
        <v>45144</v>
      </c>
    </row>
    <row r="39" spans="1:12" ht="12.75">
      <c r="A39" s="18">
        <v>22</v>
      </c>
      <c r="B39" s="19" t="s">
        <v>35</v>
      </c>
      <c r="C39" s="18" t="s">
        <v>34</v>
      </c>
      <c r="D39" s="18">
        <v>1</v>
      </c>
      <c r="E39" s="18" t="s">
        <v>32</v>
      </c>
      <c r="F39" s="18">
        <v>5</v>
      </c>
      <c r="G39" s="19">
        <v>2335</v>
      </c>
      <c r="H39" s="21"/>
      <c r="I39" s="21"/>
      <c r="J39" s="21">
        <v>174</v>
      </c>
      <c r="K39" s="19">
        <f>G39+I39+J39</f>
        <v>2509</v>
      </c>
      <c r="L39" s="22">
        <f>D39*K39</f>
        <v>2509</v>
      </c>
    </row>
    <row r="40" spans="1:12" ht="12.75">
      <c r="A40" s="18">
        <v>23</v>
      </c>
      <c r="B40" s="19" t="s">
        <v>31</v>
      </c>
      <c r="C40" s="18" t="s">
        <v>34</v>
      </c>
      <c r="D40" s="18">
        <v>4</v>
      </c>
      <c r="E40" s="18" t="s">
        <v>32</v>
      </c>
      <c r="F40" s="18">
        <v>3</v>
      </c>
      <c r="G40" s="19">
        <v>4444</v>
      </c>
      <c r="H40" s="21"/>
      <c r="I40" s="21"/>
      <c r="J40" s="21">
        <v>347</v>
      </c>
      <c r="K40" s="19">
        <f>G40+I40+J40</f>
        <v>4791</v>
      </c>
      <c r="L40" s="22">
        <f>D40*K40</f>
        <v>19164</v>
      </c>
    </row>
    <row r="41" spans="1:12" ht="12.75">
      <c r="A41" s="18">
        <v>24</v>
      </c>
      <c r="B41" s="19" t="s">
        <v>31</v>
      </c>
      <c r="C41" s="18" t="s">
        <v>34</v>
      </c>
      <c r="D41" s="18">
        <v>5</v>
      </c>
      <c r="E41" s="18" t="s">
        <v>32</v>
      </c>
      <c r="F41" s="18">
        <v>2</v>
      </c>
      <c r="G41" s="19">
        <v>4232</v>
      </c>
      <c r="H41" s="21"/>
      <c r="I41" s="21"/>
      <c r="J41" s="21">
        <v>347</v>
      </c>
      <c r="K41" s="19">
        <f>G41+I41+J41</f>
        <v>4579</v>
      </c>
      <c r="L41" s="22">
        <f>D41*K41</f>
        <v>22895</v>
      </c>
    </row>
    <row r="42" spans="1:12" ht="12.75">
      <c r="A42" s="18">
        <v>25</v>
      </c>
      <c r="B42" s="26" t="s">
        <v>36</v>
      </c>
      <c r="C42" s="27" t="s">
        <v>26</v>
      </c>
      <c r="D42" s="27">
        <v>2</v>
      </c>
      <c r="E42" s="27" t="s">
        <v>32</v>
      </c>
      <c r="F42" s="27">
        <v>5</v>
      </c>
      <c r="G42" s="26">
        <v>3969</v>
      </c>
      <c r="H42" s="28"/>
      <c r="I42" s="28"/>
      <c r="J42" s="28">
        <v>347</v>
      </c>
      <c r="K42" s="19">
        <f>G42+I42+J42</f>
        <v>4316</v>
      </c>
      <c r="L42" s="22">
        <f>D42*K42</f>
        <v>8632</v>
      </c>
    </row>
    <row r="43" spans="1:12" ht="12.75">
      <c r="A43" s="18">
        <v>26</v>
      </c>
      <c r="B43" s="26" t="s">
        <v>36</v>
      </c>
      <c r="C43" s="27" t="s">
        <v>26</v>
      </c>
      <c r="D43" s="27">
        <v>1</v>
      </c>
      <c r="E43" s="27" t="s">
        <v>32</v>
      </c>
      <c r="F43" s="27">
        <v>4</v>
      </c>
      <c r="G43" s="26">
        <v>3872</v>
      </c>
      <c r="H43" s="28"/>
      <c r="I43" s="28"/>
      <c r="J43" s="28">
        <v>347</v>
      </c>
      <c r="K43" s="19">
        <f>G43+I43+J43</f>
        <v>4219</v>
      </c>
      <c r="L43" s="22">
        <f>D43*K43</f>
        <v>4219</v>
      </c>
    </row>
    <row r="44" spans="1:13" s="29" customFormat="1" ht="12.75">
      <c r="A44" s="18">
        <v>27</v>
      </c>
      <c r="B44" s="26" t="s">
        <v>36</v>
      </c>
      <c r="C44" s="27" t="s">
        <v>26</v>
      </c>
      <c r="D44" s="27">
        <v>4</v>
      </c>
      <c r="E44" s="27" t="s">
        <v>32</v>
      </c>
      <c r="F44" s="27">
        <v>2</v>
      </c>
      <c r="G44" s="26">
        <v>3598</v>
      </c>
      <c r="H44" s="28"/>
      <c r="I44" s="28"/>
      <c r="J44" s="28">
        <v>347</v>
      </c>
      <c r="K44" s="19">
        <f>G44+I44+J44</f>
        <v>3945</v>
      </c>
      <c r="L44" s="22">
        <f>D44*K44</f>
        <v>15780</v>
      </c>
      <c r="M44"/>
    </row>
    <row r="45" spans="1:12" s="29" customFormat="1" ht="12.75">
      <c r="A45" s="18">
        <v>28</v>
      </c>
      <c r="B45" s="26" t="s">
        <v>36</v>
      </c>
      <c r="C45" s="27" t="s">
        <v>26</v>
      </c>
      <c r="D45" s="27">
        <v>2</v>
      </c>
      <c r="E45" s="27" t="s">
        <v>32</v>
      </c>
      <c r="F45" s="27">
        <v>1</v>
      </c>
      <c r="G45" s="26">
        <v>3427</v>
      </c>
      <c r="H45" s="28"/>
      <c r="I45" s="28"/>
      <c r="J45" s="28">
        <v>347</v>
      </c>
      <c r="K45" s="19">
        <f>G45+I45+J45</f>
        <v>3774</v>
      </c>
      <c r="L45" s="22">
        <f>D45*K45</f>
        <v>7548</v>
      </c>
    </row>
    <row r="46" spans="1:12" s="29" customFormat="1" ht="12.75">
      <c r="A46" s="18">
        <v>29</v>
      </c>
      <c r="B46" s="26" t="s">
        <v>36</v>
      </c>
      <c r="C46" s="27" t="s">
        <v>16</v>
      </c>
      <c r="D46" s="27">
        <v>1</v>
      </c>
      <c r="E46" s="27" t="s">
        <v>32</v>
      </c>
      <c r="F46" s="27">
        <v>0</v>
      </c>
      <c r="G46" s="26">
        <v>3086</v>
      </c>
      <c r="H46" s="28"/>
      <c r="I46" s="28">
        <v>463</v>
      </c>
      <c r="J46" s="28">
        <v>347</v>
      </c>
      <c r="K46" s="19">
        <f>G46+I46+J46</f>
        <v>3896</v>
      </c>
      <c r="L46" s="22">
        <f>D46*K46</f>
        <v>3896</v>
      </c>
    </row>
    <row r="47" spans="1:12" s="29" customFormat="1" ht="12.75">
      <c r="A47" s="30"/>
      <c r="B47" s="31" t="s">
        <v>37</v>
      </c>
      <c r="C47" s="32"/>
      <c r="D47" s="33">
        <f>SUM(D12:D46)</f>
        <v>93</v>
      </c>
      <c r="E47" s="32"/>
      <c r="F47" s="32"/>
      <c r="G47" s="31">
        <f>SUM(G12:G46)</f>
        <v>179260</v>
      </c>
      <c r="H47" s="34">
        <v>936</v>
      </c>
      <c r="I47" s="34">
        <v>463</v>
      </c>
      <c r="J47" s="34">
        <f>SUM(J12:J46)</f>
        <v>11625</v>
      </c>
      <c r="K47" s="35">
        <f>G47+H47+I47+J47</f>
        <v>192284</v>
      </c>
      <c r="L47" s="36">
        <f>SUM(L12:L46)</f>
        <v>510161</v>
      </c>
    </row>
    <row r="48" spans="1:12" s="29" customFormat="1" ht="12.75">
      <c r="A48" s="37"/>
      <c r="B48"/>
      <c r="C48"/>
      <c r="D48"/>
      <c r="E48"/>
      <c r="F48"/>
      <c r="G48"/>
      <c r="H48" s="5"/>
      <c r="I48" s="8"/>
      <c r="J48"/>
      <c r="K48"/>
      <c r="L48"/>
    </row>
    <row r="49" spans="1:12" s="29" customFormat="1" ht="12.75">
      <c r="A49"/>
      <c r="B49" t="s">
        <v>38</v>
      </c>
      <c r="C49"/>
      <c r="D49"/>
      <c r="E49"/>
      <c r="F49"/>
      <c r="G49"/>
      <c r="H49"/>
      <c r="I49"/>
      <c r="J49"/>
      <c r="K49"/>
      <c r="L49"/>
    </row>
    <row r="50" spans="1:12" s="29" customFormat="1" ht="12.75">
      <c r="A50" s="30"/>
      <c r="B50" s="30"/>
      <c r="C50"/>
      <c r="D50"/>
      <c r="E50"/>
      <c r="F50"/>
      <c r="G50"/>
      <c r="H50" s="8"/>
      <c r="I50" s="8"/>
      <c r="J50"/>
      <c r="K50"/>
      <c r="L50"/>
    </row>
    <row r="51" spans="1:12" s="42" customFormat="1" ht="12.75">
      <c r="A51" s="38"/>
      <c r="B51" s="39"/>
      <c r="C51" s="40"/>
      <c r="D51" s="40"/>
      <c r="E51" s="40"/>
      <c r="F51" s="40"/>
      <c r="G51" s="40"/>
      <c r="H51" s="38"/>
      <c r="I51" s="41"/>
      <c r="J51" s="40"/>
      <c r="K51" s="40"/>
      <c r="L51" s="40"/>
    </row>
    <row r="52" spans="2:13" s="40" customFormat="1" ht="18.75" customHeight="1">
      <c r="B52" s="43"/>
      <c r="H52" s="38"/>
      <c r="I52" s="44"/>
      <c r="J52" s="45"/>
      <c r="K52" s="46"/>
      <c r="M52" s="42"/>
    </row>
    <row r="53" spans="1:11" s="40" customFormat="1" ht="12.75">
      <c r="A53" s="47"/>
      <c r="B53" s="39"/>
      <c r="C53" s="47"/>
      <c r="D53" s="47"/>
      <c r="E53" s="47"/>
      <c r="F53" s="47"/>
      <c r="G53" s="47"/>
      <c r="H53" s="48"/>
      <c r="I53" s="48"/>
      <c r="K53" s="49"/>
    </row>
    <row r="54" spans="1:11" ht="12.75">
      <c r="A54" s="14"/>
      <c r="H54" s="4"/>
      <c r="I54" s="5"/>
      <c r="K54" s="50"/>
    </row>
    <row r="55" spans="8:11" ht="12.75">
      <c r="H55" s="4"/>
      <c r="I55" s="5"/>
      <c r="K55" s="50"/>
    </row>
    <row r="56" spans="8:11" ht="12.75">
      <c r="H56" s="4"/>
      <c r="I56" s="5"/>
      <c r="K56" s="50"/>
    </row>
    <row r="57" spans="8:11" ht="12.75">
      <c r="H57" s="4"/>
      <c r="I57" s="5"/>
      <c r="K57" s="50"/>
    </row>
    <row r="58" spans="8:11" ht="12.75">
      <c r="H58" s="4"/>
      <c r="I58" s="5"/>
      <c r="K58" s="50"/>
    </row>
    <row r="59" spans="8:11" ht="12.75">
      <c r="H59" s="4"/>
      <c r="I59" s="5"/>
      <c r="K59" s="50"/>
    </row>
    <row r="60" spans="8:11" ht="12.75">
      <c r="H60" s="4"/>
      <c r="I60" s="5"/>
      <c r="K60" s="50"/>
    </row>
    <row r="61" spans="8:11" ht="12.75">
      <c r="H61" s="4"/>
      <c r="I61" s="5"/>
      <c r="K61" s="50"/>
    </row>
    <row r="62" spans="8:9" ht="12.75">
      <c r="H62" s="4"/>
      <c r="I62" s="5"/>
    </row>
    <row r="63" spans="8:9" ht="12.75">
      <c r="H63" s="4"/>
      <c r="I63" s="5"/>
    </row>
    <row r="64" spans="8:9" ht="12.75">
      <c r="H64" s="4"/>
      <c r="I64" s="5"/>
    </row>
    <row r="65" spans="8:9" ht="12.75">
      <c r="H65" s="4"/>
      <c r="I65" s="5"/>
    </row>
    <row r="66" spans="8:9" ht="12.75">
      <c r="H66" s="4"/>
      <c r="I66" s="5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2023-03-16T12:39:10Z</cp:lastPrinted>
  <dcterms:created xsi:type="dcterms:W3CDTF">1996-10-14T23:33:28Z</dcterms:created>
  <dcterms:modified xsi:type="dcterms:W3CDTF">2023-09-19T07:03:58Z</dcterms:modified>
  <cp:category/>
  <cp:version/>
  <cp:contentType/>
  <cp:contentStatus/>
  <cp:revision>157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